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192" windowWidth="14628" windowHeight="8676"/>
  </bookViews>
  <sheets>
    <sheet name="TOTAL (2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C43" i="1" l="1"/>
  <c r="B43" i="1"/>
  <c r="D42" i="1"/>
  <c r="D41" i="1" l="1"/>
  <c r="D40" i="1"/>
  <c r="D39" i="1" l="1"/>
  <c r="D38" i="1"/>
  <c r="D37" i="1"/>
  <c r="C36" i="1"/>
  <c r="B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44" i="1" l="1"/>
  <c r="D43" i="1"/>
  <c r="B44" i="1"/>
  <c r="D36" i="1"/>
  <c r="D44" i="1" l="1"/>
</calcChain>
</file>

<file path=xl/sharedStrings.xml><?xml version="1.0" encoding="utf-8"?>
<sst xmlns="http://schemas.openxmlformats.org/spreadsheetml/2006/main" count="11" uniqueCount="10">
  <si>
    <t>Año</t>
  </si>
  <si>
    <t xml:space="preserve">NUMERO DE </t>
  </si>
  <si>
    <t>SUPERFICIE</t>
  </si>
  <si>
    <t>PROMEDIO</t>
  </si>
  <si>
    <t>QUEMAS</t>
  </si>
  <si>
    <t>QUEMADA (ha)</t>
  </si>
  <si>
    <t>(ha/QUE)</t>
  </si>
  <si>
    <t>TOTAL</t>
  </si>
  <si>
    <t>USO DEL FUEGO  REGION DE COQUIMBO A MAGALLANES</t>
  </si>
  <si>
    <t>1981 - 2016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</si>
</sst>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4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/>
    </xf>
    <xf numFmtId="164" fontId="2" fillId="3" borderId="12" xfId="0" applyNumberFormat="1" applyFont="1" applyFill="1" applyBorder="1" applyAlignment="1">
      <alignment horizontal="center"/>
    </xf>
    <xf numFmtId="0" fontId="0" fillId="0" borderId="0" xfId="0" applyFill="1"/>
    <xf numFmtId="0" fontId="3" fillId="3" borderId="13" xfId="0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164" fontId="3" fillId="3" borderId="15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Superfcie Tratada con Fuego
</a:t>
            </a:r>
          </a:p>
        </c:rich>
      </c:tx>
      <c:layout>
        <c:manualLayout>
          <c:xMode val="edge"/>
          <c:yMode val="edge"/>
          <c:x val="0.4043313231787754"/>
          <c:y val="2.2195682477489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555581476665985E-2"/>
          <c:y val="0.10964922064996076"/>
          <c:w val="0.85444467622739695"/>
          <c:h val="0.70614098098574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(2)'!$C$4:$C$5</c:f>
              <c:strCache>
                <c:ptCount val="1"/>
                <c:pt idx="0">
                  <c:v>SUPERFICIE QUEMADA (ha)</c:v>
                </c:pt>
              </c:strCache>
            </c:strRef>
          </c:tx>
          <c:spPr>
            <a:solidFill>
              <a:srgbClr val="339933"/>
            </a:solidFill>
            <a:ln w="25400">
              <a:solidFill>
                <a:srgbClr val="339933"/>
              </a:solidFill>
              <a:prstDash val="solid"/>
            </a:ln>
          </c:spPr>
          <c:invertIfNegative val="0"/>
          <c:dPt>
            <c:idx val="30"/>
            <c:invertIfNegative val="0"/>
            <c:bubble3D val="0"/>
            <c:spPr>
              <a:solidFill>
                <a:srgbClr val="339933"/>
              </a:solidFill>
              <a:ln w="25400">
                <a:solidFill>
                  <a:srgbClr val="339933"/>
                </a:solidFill>
                <a:prstDash val="solid"/>
              </a:ln>
            </c:spPr>
          </c:dPt>
          <c:cat>
            <c:numRef>
              <c:f>'TOTAL (2)'!$A$6:$A$41</c:f>
              <c:numCache>
                <c:formatCode>General</c:formatCode>
                <c:ptCount val="36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</c:numCache>
            </c:numRef>
          </c:cat>
          <c:val>
            <c:numRef>
              <c:f>'TOTAL (2)'!$C$6:$C$41</c:f>
              <c:numCache>
                <c:formatCode>#,##0</c:formatCode>
                <c:ptCount val="36"/>
                <c:pt idx="0">
                  <c:v>168828</c:v>
                </c:pt>
                <c:pt idx="1">
                  <c:v>165260</c:v>
                </c:pt>
                <c:pt idx="2">
                  <c:v>169031</c:v>
                </c:pt>
                <c:pt idx="3">
                  <c:v>250727</c:v>
                </c:pt>
                <c:pt idx="4">
                  <c:v>324117</c:v>
                </c:pt>
                <c:pt idx="5">
                  <c:v>395158</c:v>
                </c:pt>
                <c:pt idx="6">
                  <c:v>424861</c:v>
                </c:pt>
                <c:pt idx="7">
                  <c:v>416300</c:v>
                </c:pt>
                <c:pt idx="8">
                  <c:v>420778</c:v>
                </c:pt>
                <c:pt idx="9">
                  <c:v>392001</c:v>
                </c:pt>
                <c:pt idx="10">
                  <c:v>312407</c:v>
                </c:pt>
                <c:pt idx="11">
                  <c:v>226961.36</c:v>
                </c:pt>
                <c:pt idx="12">
                  <c:v>277315.24</c:v>
                </c:pt>
                <c:pt idx="13">
                  <c:v>234667.36</c:v>
                </c:pt>
                <c:pt idx="14">
                  <c:v>265102.78000000003</c:v>
                </c:pt>
                <c:pt idx="15">
                  <c:v>219680.96</c:v>
                </c:pt>
                <c:pt idx="16">
                  <c:v>227108.62</c:v>
                </c:pt>
                <c:pt idx="17">
                  <c:v>276086.65000000002</c:v>
                </c:pt>
                <c:pt idx="18">
                  <c:v>246818.3</c:v>
                </c:pt>
                <c:pt idx="19">
                  <c:v>243106.24</c:v>
                </c:pt>
                <c:pt idx="20">
                  <c:v>271796.32</c:v>
                </c:pt>
                <c:pt idx="21">
                  <c:v>266981.84999999998</c:v>
                </c:pt>
                <c:pt idx="22">
                  <c:v>302195.26</c:v>
                </c:pt>
                <c:pt idx="23">
                  <c:v>311879.40999999997</c:v>
                </c:pt>
                <c:pt idx="24">
                  <c:v>300110.78999999998</c:v>
                </c:pt>
                <c:pt idx="25">
                  <c:v>270129.78999999998</c:v>
                </c:pt>
                <c:pt idx="26">
                  <c:v>262571.01</c:v>
                </c:pt>
                <c:pt idx="27">
                  <c:v>241124</c:v>
                </c:pt>
                <c:pt idx="28">
                  <c:v>242063.08</c:v>
                </c:pt>
                <c:pt idx="29">
                  <c:v>235110</c:v>
                </c:pt>
                <c:pt idx="30">
                  <c:v>229567</c:v>
                </c:pt>
                <c:pt idx="31">
                  <c:v>230364</c:v>
                </c:pt>
                <c:pt idx="32">
                  <c:v>268504</c:v>
                </c:pt>
                <c:pt idx="33">
                  <c:v>250093</c:v>
                </c:pt>
                <c:pt idx="34">
                  <c:v>193437.89</c:v>
                </c:pt>
                <c:pt idx="35">
                  <c:v>253638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91296"/>
        <c:axId val="57272192"/>
      </c:barChart>
      <c:catAx>
        <c:axId val="4679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Año</a:t>
                </a:r>
              </a:p>
            </c:rich>
          </c:tx>
          <c:layout>
            <c:manualLayout>
              <c:xMode val="edge"/>
              <c:yMode val="edge"/>
              <c:x val="0.46777792359288423"/>
              <c:y val="0.938597258675998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57272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27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Ha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2.923978372435246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46791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600"/>
              <a:t>Nº de</a:t>
            </a:r>
            <a:r>
              <a:rPr lang="en-US" sz="1600" baseline="0"/>
              <a:t> Avisos de quemas Nacional</a:t>
            </a:r>
            <a:endParaRPr lang="en-US" sz="16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9851202810175062E-2"/>
          <c:y val="0.14746092083317172"/>
          <c:w val="0.86103806978256159"/>
          <c:h val="0.543511276303511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'TOTAL (2)'!$A$6:$A$42</c:f>
              <c:numCache>
                <c:formatCode>General</c:formatCode>
                <c:ptCount val="37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</c:numCache>
            </c:numRef>
          </c:cat>
          <c:val>
            <c:numRef>
              <c:f>'TOTAL (2)'!$B$6:$B$42</c:f>
              <c:numCache>
                <c:formatCode>#,##0</c:formatCode>
                <c:ptCount val="37"/>
                <c:pt idx="0">
                  <c:v>11302</c:v>
                </c:pt>
                <c:pt idx="1">
                  <c:v>12134</c:v>
                </c:pt>
                <c:pt idx="2">
                  <c:v>13519</c:v>
                </c:pt>
                <c:pt idx="3">
                  <c:v>15762</c:v>
                </c:pt>
                <c:pt idx="4">
                  <c:v>19789</c:v>
                </c:pt>
                <c:pt idx="5">
                  <c:v>21605</c:v>
                </c:pt>
                <c:pt idx="6">
                  <c:v>21996</c:v>
                </c:pt>
                <c:pt idx="7">
                  <c:v>22452</c:v>
                </c:pt>
                <c:pt idx="8">
                  <c:v>20992</c:v>
                </c:pt>
                <c:pt idx="9">
                  <c:v>22209</c:v>
                </c:pt>
                <c:pt idx="10">
                  <c:v>24432</c:v>
                </c:pt>
                <c:pt idx="11">
                  <c:v>18615</c:v>
                </c:pt>
                <c:pt idx="12">
                  <c:v>19374</c:v>
                </c:pt>
                <c:pt idx="13">
                  <c:v>19013</c:v>
                </c:pt>
                <c:pt idx="14">
                  <c:v>17660</c:v>
                </c:pt>
                <c:pt idx="15">
                  <c:v>15011</c:v>
                </c:pt>
                <c:pt idx="16">
                  <c:v>14790</c:v>
                </c:pt>
                <c:pt idx="17">
                  <c:v>17855</c:v>
                </c:pt>
                <c:pt idx="18">
                  <c:v>17620</c:v>
                </c:pt>
                <c:pt idx="19">
                  <c:v>17127</c:v>
                </c:pt>
                <c:pt idx="20">
                  <c:v>17801</c:v>
                </c:pt>
                <c:pt idx="21">
                  <c:v>15385</c:v>
                </c:pt>
                <c:pt idx="22">
                  <c:v>19067</c:v>
                </c:pt>
                <c:pt idx="23">
                  <c:v>18511</c:v>
                </c:pt>
                <c:pt idx="24">
                  <c:v>18547</c:v>
                </c:pt>
                <c:pt idx="25">
                  <c:v>16814</c:v>
                </c:pt>
                <c:pt idx="26">
                  <c:v>18087</c:v>
                </c:pt>
                <c:pt idx="27">
                  <c:v>10953</c:v>
                </c:pt>
                <c:pt idx="28">
                  <c:v>12144</c:v>
                </c:pt>
                <c:pt idx="29">
                  <c:v>12369</c:v>
                </c:pt>
                <c:pt idx="30">
                  <c:v>13315</c:v>
                </c:pt>
                <c:pt idx="31">
                  <c:v>14403</c:v>
                </c:pt>
                <c:pt idx="32">
                  <c:v>18264</c:v>
                </c:pt>
                <c:pt idx="33">
                  <c:v>16598</c:v>
                </c:pt>
                <c:pt idx="34">
                  <c:v>14543</c:v>
                </c:pt>
                <c:pt idx="35">
                  <c:v>15644</c:v>
                </c:pt>
                <c:pt idx="36">
                  <c:v>18050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56448"/>
        <c:axId val="47059328"/>
      </c:barChart>
      <c:catAx>
        <c:axId val="4685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Año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L"/>
          </a:p>
        </c:txPr>
        <c:crossAx val="47059328"/>
        <c:crosses val="autoZero"/>
        <c:auto val="1"/>
        <c:lblAlgn val="ctr"/>
        <c:lblOffset val="100"/>
        <c:noMultiLvlLbl val="0"/>
      </c:catAx>
      <c:valAx>
        <c:axId val="47059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85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152400</xdr:rowOff>
    </xdr:from>
    <xdr:to>
      <xdr:col>4</xdr:col>
      <xdr:colOff>701040</xdr:colOff>
      <xdr:row>115</xdr:row>
      <xdr:rowOff>106680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25400</xdr:rowOff>
    </xdr:from>
    <xdr:to>
      <xdr:col>10</xdr:col>
      <xdr:colOff>751840</xdr:colOff>
      <xdr:row>86</xdr:row>
      <xdr:rowOff>40640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VENCION/Estadisticas/Resumen%20Quemas%201981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(2)"/>
      <sheetName val="TOTAL"/>
      <sheetName val="TIPO 02-06"/>
      <sheetName val="TIPO 01-05"/>
      <sheetName val="TIPO 00-04"/>
      <sheetName val="TIPO 98-02"/>
      <sheetName val="TIPO 97-01"/>
      <sheetName val="TIPO 96-00"/>
      <sheetName val="PROMEDIO 98-02"/>
      <sheetName val="PROMEDIO 97-01"/>
      <sheetName val="PROMEDIO 96-00"/>
      <sheetName val="totales_promedio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  <sheetName val="1994"/>
      <sheetName val="1993"/>
      <sheetName val="1992"/>
      <sheetName val="1991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G25">
            <v>13315</v>
          </cell>
          <cell r="H25">
            <v>229567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A38" zoomScale="75" zoomScaleNormal="75" workbookViewId="0">
      <selection activeCell="O55" sqref="O55"/>
    </sheetView>
  </sheetViews>
  <sheetFormatPr baseColWidth="10" defaultRowHeight="13.2" x14ac:dyDescent="0.25"/>
  <cols>
    <col min="1" max="1" width="18.44140625" customWidth="1"/>
    <col min="2" max="2" width="18" customWidth="1"/>
    <col min="3" max="3" width="21" customWidth="1"/>
    <col min="4" max="4" width="18.6640625" customWidth="1"/>
  </cols>
  <sheetData>
    <row r="1" spans="1:5" ht="20.100000000000001" customHeight="1" x14ac:dyDescent="0.3">
      <c r="A1" s="22" t="s">
        <v>8</v>
      </c>
      <c r="B1" s="22"/>
      <c r="C1" s="22"/>
      <c r="D1" s="22"/>
    </row>
    <row r="2" spans="1:5" ht="20.100000000000001" customHeight="1" x14ac:dyDescent="0.3">
      <c r="A2" s="22" t="s">
        <v>9</v>
      </c>
      <c r="B2" s="22"/>
      <c r="C2" s="22"/>
      <c r="D2" s="22"/>
    </row>
    <row r="3" spans="1:5" ht="20.100000000000001" customHeight="1" thickBot="1" x14ac:dyDescent="0.3"/>
    <row r="4" spans="1:5" ht="20.100000000000001" customHeight="1" thickTop="1" x14ac:dyDescent="0.25">
      <c r="A4" s="1" t="s">
        <v>0</v>
      </c>
      <c r="B4" s="2" t="s">
        <v>1</v>
      </c>
      <c r="C4" s="3" t="s">
        <v>2</v>
      </c>
      <c r="D4" s="4" t="s">
        <v>3</v>
      </c>
    </row>
    <row r="5" spans="1:5" ht="20.100000000000001" customHeight="1" thickBot="1" x14ac:dyDescent="0.3">
      <c r="A5" s="5"/>
      <c r="B5" s="6" t="s">
        <v>4</v>
      </c>
      <c r="C5" s="7" t="s">
        <v>5</v>
      </c>
      <c r="D5" s="8" t="s">
        <v>6</v>
      </c>
    </row>
    <row r="6" spans="1:5" ht="20.100000000000001" customHeight="1" thickTop="1" x14ac:dyDescent="0.25">
      <c r="A6" s="9">
        <v>1981</v>
      </c>
      <c r="B6" s="10">
        <v>11302</v>
      </c>
      <c r="C6" s="11">
        <v>168828</v>
      </c>
      <c r="D6" s="12">
        <f t="shared" ref="D6:D44" si="0">(C6/B6)</f>
        <v>14.937887099628384</v>
      </c>
    </row>
    <row r="7" spans="1:5" ht="20.100000000000001" customHeight="1" x14ac:dyDescent="0.25">
      <c r="A7" s="9">
        <v>1982</v>
      </c>
      <c r="B7" s="10">
        <v>12134</v>
      </c>
      <c r="C7" s="11">
        <v>165260</v>
      </c>
      <c r="D7" s="12">
        <f t="shared" si="0"/>
        <v>13.619581341684523</v>
      </c>
    </row>
    <row r="8" spans="1:5" ht="20.100000000000001" customHeight="1" x14ac:dyDescent="0.25">
      <c r="A8" s="9">
        <v>1983</v>
      </c>
      <c r="B8" s="10">
        <v>13519</v>
      </c>
      <c r="C8" s="11">
        <v>169031</v>
      </c>
      <c r="D8" s="12">
        <f t="shared" si="0"/>
        <v>12.503217693616392</v>
      </c>
    </row>
    <row r="9" spans="1:5" ht="20.100000000000001" customHeight="1" x14ac:dyDescent="0.25">
      <c r="A9" s="9">
        <v>1984</v>
      </c>
      <c r="B9" s="10">
        <v>15762</v>
      </c>
      <c r="C9" s="11">
        <v>250727</v>
      </c>
      <c r="D9" s="12">
        <f t="shared" si="0"/>
        <v>15.90705494226621</v>
      </c>
    </row>
    <row r="10" spans="1:5" ht="20.100000000000001" customHeight="1" x14ac:dyDescent="0.25">
      <c r="A10" s="9">
        <v>1985</v>
      </c>
      <c r="B10" s="10">
        <v>19789</v>
      </c>
      <c r="C10" s="11">
        <v>324117</v>
      </c>
      <c r="D10" s="12">
        <f t="shared" si="0"/>
        <v>16.3786447016019</v>
      </c>
    </row>
    <row r="11" spans="1:5" ht="20.100000000000001" customHeight="1" x14ac:dyDescent="0.25">
      <c r="A11" s="9">
        <v>1986</v>
      </c>
      <c r="B11" s="10">
        <v>21605</v>
      </c>
      <c r="C11" s="11">
        <v>395158</v>
      </c>
      <c r="D11" s="12">
        <f t="shared" si="0"/>
        <v>18.290118028234204</v>
      </c>
    </row>
    <row r="12" spans="1:5" ht="20.100000000000001" customHeight="1" x14ac:dyDescent="0.25">
      <c r="A12" s="9">
        <v>1987</v>
      </c>
      <c r="B12" s="10">
        <v>21996</v>
      </c>
      <c r="C12" s="11">
        <v>424861</v>
      </c>
      <c r="D12" s="12">
        <f t="shared" si="0"/>
        <v>19.315375522822332</v>
      </c>
    </row>
    <row r="13" spans="1:5" ht="20.100000000000001" customHeight="1" x14ac:dyDescent="0.25">
      <c r="A13" s="9">
        <v>1988</v>
      </c>
      <c r="B13" s="10">
        <v>22452</v>
      </c>
      <c r="C13" s="11">
        <v>416300</v>
      </c>
      <c r="D13" s="12">
        <f t="shared" si="0"/>
        <v>18.541778015321576</v>
      </c>
    </row>
    <row r="14" spans="1:5" ht="20.100000000000001" customHeight="1" x14ac:dyDescent="0.25">
      <c r="A14" s="9">
        <v>1989</v>
      </c>
      <c r="B14" s="10">
        <v>20992</v>
      </c>
      <c r="C14" s="11">
        <v>420778</v>
      </c>
      <c r="D14" s="12">
        <f t="shared" si="0"/>
        <v>20.044683689024389</v>
      </c>
    </row>
    <row r="15" spans="1:5" ht="20.100000000000001" customHeight="1" x14ac:dyDescent="0.25">
      <c r="A15" s="9">
        <v>1990</v>
      </c>
      <c r="B15" s="10">
        <v>22209</v>
      </c>
      <c r="C15" s="11">
        <v>392001</v>
      </c>
      <c r="D15" s="12">
        <f t="shared" si="0"/>
        <v>17.650547075509927</v>
      </c>
    </row>
    <row r="16" spans="1:5" ht="20.100000000000001" customHeight="1" x14ac:dyDescent="0.25">
      <c r="A16" s="9">
        <v>1991</v>
      </c>
      <c r="B16" s="10">
        <v>24432</v>
      </c>
      <c r="C16" s="11">
        <v>312407</v>
      </c>
      <c r="D16" s="12">
        <f t="shared" si="0"/>
        <v>12.786796005239031</v>
      </c>
      <c r="E16" s="13"/>
    </row>
    <row r="17" spans="1:5" ht="20.100000000000001" customHeight="1" x14ac:dyDescent="0.25">
      <c r="A17" s="9">
        <v>1992</v>
      </c>
      <c r="B17" s="10">
        <v>18615</v>
      </c>
      <c r="C17" s="11">
        <v>226961.36</v>
      </c>
      <c r="D17" s="12">
        <f t="shared" si="0"/>
        <v>12.192391082460381</v>
      </c>
      <c r="E17" s="13"/>
    </row>
    <row r="18" spans="1:5" ht="20.100000000000001" customHeight="1" x14ac:dyDescent="0.25">
      <c r="A18" s="9">
        <v>1993</v>
      </c>
      <c r="B18" s="10">
        <v>19374</v>
      </c>
      <c r="C18" s="11">
        <v>277315.24</v>
      </c>
      <c r="D18" s="12">
        <f t="shared" si="0"/>
        <v>14.313783421079798</v>
      </c>
    </row>
    <row r="19" spans="1:5" ht="20.100000000000001" customHeight="1" x14ac:dyDescent="0.25">
      <c r="A19" s="9">
        <v>1994</v>
      </c>
      <c r="B19" s="10">
        <v>19013</v>
      </c>
      <c r="C19" s="11">
        <v>234667.36</v>
      </c>
      <c r="D19" s="12">
        <f t="shared" si="0"/>
        <v>12.342468837111449</v>
      </c>
    </row>
    <row r="20" spans="1:5" ht="20.100000000000001" customHeight="1" x14ac:dyDescent="0.25">
      <c r="A20" s="9">
        <v>1995</v>
      </c>
      <c r="B20" s="10">
        <v>17660</v>
      </c>
      <c r="C20" s="11">
        <v>265102.78000000003</v>
      </c>
      <c r="D20" s="12">
        <f t="shared" si="0"/>
        <v>15.011482446206116</v>
      </c>
    </row>
    <row r="21" spans="1:5" ht="20.100000000000001" customHeight="1" x14ac:dyDescent="0.25">
      <c r="A21" s="9">
        <v>1996</v>
      </c>
      <c r="B21" s="10">
        <v>15011</v>
      </c>
      <c r="C21" s="11">
        <v>219680.96</v>
      </c>
      <c r="D21" s="12">
        <f t="shared" si="0"/>
        <v>14.634665245486643</v>
      </c>
    </row>
    <row r="22" spans="1:5" ht="20.100000000000001" customHeight="1" x14ac:dyDescent="0.25">
      <c r="A22" s="9">
        <v>1997</v>
      </c>
      <c r="B22" s="10">
        <v>14790</v>
      </c>
      <c r="C22" s="11">
        <v>227108.62</v>
      </c>
      <c r="D22" s="12">
        <f t="shared" si="0"/>
        <v>15.355552400270453</v>
      </c>
    </row>
    <row r="23" spans="1:5" ht="20.100000000000001" customHeight="1" x14ac:dyDescent="0.25">
      <c r="A23" s="9">
        <v>1998</v>
      </c>
      <c r="B23" s="10">
        <v>17855</v>
      </c>
      <c r="C23" s="11">
        <v>276086.65000000002</v>
      </c>
      <c r="D23" s="12">
        <f t="shared" si="0"/>
        <v>15.462707924950996</v>
      </c>
    </row>
    <row r="24" spans="1:5" ht="20.100000000000001" customHeight="1" x14ac:dyDescent="0.25">
      <c r="A24" s="9">
        <v>1999</v>
      </c>
      <c r="B24" s="10">
        <v>17620</v>
      </c>
      <c r="C24" s="11">
        <v>246818.3</v>
      </c>
      <c r="D24" s="12">
        <f t="shared" si="0"/>
        <v>14.007849035187286</v>
      </c>
    </row>
    <row r="25" spans="1:5" ht="20.100000000000001" customHeight="1" x14ac:dyDescent="0.25">
      <c r="A25" s="9">
        <v>2000</v>
      </c>
      <c r="B25" s="10">
        <v>17127</v>
      </c>
      <c r="C25" s="11">
        <v>243106.24</v>
      </c>
      <c r="D25" s="12">
        <f t="shared" si="0"/>
        <v>14.194327085887778</v>
      </c>
    </row>
    <row r="26" spans="1:5" ht="20.100000000000001" customHeight="1" x14ac:dyDescent="0.25">
      <c r="A26" s="9">
        <v>2001</v>
      </c>
      <c r="B26" s="10">
        <v>17801</v>
      </c>
      <c r="C26" s="11">
        <v>271796.32</v>
      </c>
      <c r="D26" s="12">
        <f t="shared" si="0"/>
        <v>15.26859839334869</v>
      </c>
    </row>
    <row r="27" spans="1:5" ht="20.100000000000001" customHeight="1" x14ac:dyDescent="0.25">
      <c r="A27" s="9">
        <v>2002</v>
      </c>
      <c r="B27" s="10">
        <v>15385</v>
      </c>
      <c r="C27" s="11">
        <v>266981.84999999998</v>
      </c>
      <c r="D27" s="12">
        <f t="shared" si="0"/>
        <v>17.353386415339614</v>
      </c>
    </row>
    <row r="28" spans="1:5" ht="20.100000000000001" customHeight="1" x14ac:dyDescent="0.25">
      <c r="A28" s="9">
        <v>2003</v>
      </c>
      <c r="B28" s="10">
        <v>19067</v>
      </c>
      <c r="C28" s="11">
        <v>302195.26</v>
      </c>
      <c r="D28" s="12">
        <f t="shared" si="0"/>
        <v>15.849124665652699</v>
      </c>
    </row>
    <row r="29" spans="1:5" ht="20.100000000000001" customHeight="1" x14ac:dyDescent="0.25">
      <c r="A29" s="9">
        <v>2004</v>
      </c>
      <c r="B29" s="10">
        <v>18511</v>
      </c>
      <c r="C29" s="11">
        <v>311879.40999999997</v>
      </c>
      <c r="D29" s="12">
        <f t="shared" si="0"/>
        <v>16.848328561395924</v>
      </c>
    </row>
    <row r="30" spans="1:5" ht="20.100000000000001" customHeight="1" x14ac:dyDescent="0.25">
      <c r="A30" s="9">
        <v>2005</v>
      </c>
      <c r="B30" s="10">
        <v>18547</v>
      </c>
      <c r="C30" s="11">
        <v>300110.78999999998</v>
      </c>
      <c r="D30" s="12">
        <f t="shared" si="0"/>
        <v>16.181096134145683</v>
      </c>
    </row>
    <row r="31" spans="1:5" ht="20.100000000000001" customHeight="1" x14ac:dyDescent="0.25">
      <c r="A31" s="9">
        <v>2006</v>
      </c>
      <c r="B31" s="10">
        <v>16814</v>
      </c>
      <c r="C31" s="11">
        <v>270129.78999999998</v>
      </c>
      <c r="D31" s="12">
        <f t="shared" si="0"/>
        <v>16.065766028309742</v>
      </c>
    </row>
    <row r="32" spans="1:5" ht="20.100000000000001" customHeight="1" x14ac:dyDescent="0.25">
      <c r="A32" s="9">
        <v>2007</v>
      </c>
      <c r="B32" s="10">
        <v>18087</v>
      </c>
      <c r="C32" s="11">
        <v>262571.01</v>
      </c>
      <c r="D32" s="12">
        <f t="shared" si="0"/>
        <v>14.517112290595456</v>
      </c>
    </row>
    <row r="33" spans="1:4" ht="20.100000000000001" customHeight="1" x14ac:dyDescent="0.25">
      <c r="A33" s="9">
        <v>2008</v>
      </c>
      <c r="B33" s="10">
        <v>10953</v>
      </c>
      <c r="C33" s="11">
        <v>241124</v>
      </c>
      <c r="D33" s="12">
        <f t="shared" si="0"/>
        <v>22.014425271615082</v>
      </c>
    </row>
    <row r="34" spans="1:4" ht="20.100000000000001" customHeight="1" x14ac:dyDescent="0.25">
      <c r="A34" s="9">
        <v>2009</v>
      </c>
      <c r="B34" s="10">
        <v>12144</v>
      </c>
      <c r="C34" s="11">
        <v>242063.08</v>
      </c>
      <c r="D34" s="12">
        <f t="shared" si="0"/>
        <v>19.932730566534914</v>
      </c>
    </row>
    <row r="35" spans="1:4" ht="20.100000000000001" customHeight="1" x14ac:dyDescent="0.25">
      <c r="A35" s="9">
        <v>2010</v>
      </c>
      <c r="B35" s="10">
        <v>12369</v>
      </c>
      <c r="C35" s="11">
        <v>235110</v>
      </c>
      <c r="D35" s="12">
        <f t="shared" si="0"/>
        <v>19.008003880669417</v>
      </c>
    </row>
    <row r="36" spans="1:4" ht="20.100000000000001" customHeight="1" x14ac:dyDescent="0.25">
      <c r="A36" s="9">
        <v>2011</v>
      </c>
      <c r="B36" s="10">
        <f>'[1]2011'!G25</f>
        <v>13315</v>
      </c>
      <c r="C36" s="11">
        <f>'[1]2011'!H25</f>
        <v>229567</v>
      </c>
      <c r="D36" s="12">
        <f t="shared" si="0"/>
        <v>17.241231693578669</v>
      </c>
    </row>
    <row r="37" spans="1:4" ht="20.100000000000001" customHeight="1" x14ac:dyDescent="0.25">
      <c r="A37" s="9">
        <v>2012</v>
      </c>
      <c r="B37" s="10">
        <v>14403</v>
      </c>
      <c r="C37" s="11">
        <v>230364</v>
      </c>
      <c r="D37" s="12">
        <f t="shared" si="0"/>
        <v>15.994167881691315</v>
      </c>
    </row>
    <row r="38" spans="1:4" ht="20.100000000000001" customHeight="1" x14ac:dyDescent="0.25">
      <c r="A38" s="9">
        <v>2013</v>
      </c>
      <c r="B38" s="10">
        <v>18264</v>
      </c>
      <c r="C38" s="11">
        <v>268504</v>
      </c>
      <c r="D38" s="12">
        <f t="shared" si="0"/>
        <v>14.701270258431888</v>
      </c>
    </row>
    <row r="39" spans="1:4" ht="20.100000000000001" customHeight="1" x14ac:dyDescent="0.25">
      <c r="A39" s="9">
        <v>2014</v>
      </c>
      <c r="B39" s="10">
        <v>16598</v>
      </c>
      <c r="C39" s="11">
        <v>250093</v>
      </c>
      <c r="D39" s="12">
        <f t="shared" si="0"/>
        <v>15.067658754066755</v>
      </c>
    </row>
    <row r="40" spans="1:4" ht="20.100000000000001" customHeight="1" x14ac:dyDescent="0.25">
      <c r="A40" s="9">
        <v>2015</v>
      </c>
      <c r="B40" s="10">
        <v>14543</v>
      </c>
      <c r="C40" s="11">
        <v>193437.89</v>
      </c>
      <c r="D40" s="12">
        <f t="shared" si="0"/>
        <v>13.301099498040296</v>
      </c>
    </row>
    <row r="41" spans="1:4" ht="20.100000000000001" customHeight="1" x14ac:dyDescent="0.25">
      <c r="A41" s="9">
        <v>2016</v>
      </c>
      <c r="B41" s="10">
        <v>15644</v>
      </c>
      <c r="C41" s="11">
        <v>253638</v>
      </c>
      <c r="D41" s="12">
        <f t="shared" si="0"/>
        <v>16.213116849910509</v>
      </c>
    </row>
    <row r="42" spans="1:4" ht="20.100000000000001" customHeight="1" thickBot="1" x14ac:dyDescent="0.3">
      <c r="A42" s="9">
        <v>2017</v>
      </c>
      <c r="B42" s="10">
        <v>18050</v>
      </c>
      <c r="C42" s="11">
        <v>259713.22</v>
      </c>
      <c r="D42" s="12">
        <f t="shared" si="0"/>
        <v>14.38854404432133</v>
      </c>
    </row>
    <row r="43" spans="1:4" ht="20.100000000000001" customHeight="1" thickTop="1" thickBot="1" x14ac:dyDescent="0.3">
      <c r="A43" s="14" t="s">
        <v>7</v>
      </c>
      <c r="B43" s="15">
        <f>SUM(B6:B42)</f>
        <v>633752</v>
      </c>
      <c r="C43" s="15">
        <f>SUM(C6:C42)</f>
        <v>10045594.130000001</v>
      </c>
      <c r="D43" s="16">
        <f t="shared" si="0"/>
        <v>15.850986079728349</v>
      </c>
    </row>
    <row r="44" spans="1:4" ht="19.5" customHeight="1" thickTop="1" thickBot="1" x14ac:dyDescent="0.3">
      <c r="A44" s="17" t="s">
        <v>3</v>
      </c>
      <c r="B44" s="18">
        <f>AVERAGE(B7:B39)</f>
        <v>17400.39393939394</v>
      </c>
      <c r="C44" s="19">
        <f>AVERAGE(C6:C41)</f>
        <v>271830.02527777781</v>
      </c>
      <c r="D44" s="16">
        <f t="shared" si="0"/>
        <v>15.622061559328451</v>
      </c>
    </row>
    <row r="45" spans="1:4" ht="13.8" thickTop="1" x14ac:dyDescent="0.25"/>
    <row r="46" spans="1:4" x14ac:dyDescent="0.25">
      <c r="B46" s="20"/>
    </row>
    <row r="47" spans="1:4" x14ac:dyDescent="0.25">
      <c r="A47" s="21"/>
    </row>
    <row r="48" spans="1:4" x14ac:dyDescent="0.25">
      <c r="B48" s="20"/>
      <c r="C48" s="20"/>
    </row>
    <row r="52" ht="12.6" customHeight="1" x14ac:dyDescent="0.25"/>
  </sheetData>
  <mergeCells count="2">
    <mergeCell ref="A1:D1"/>
    <mergeCell ref="A2:D2"/>
  </mergeCells>
  <printOptions horizontalCentered="1"/>
  <pageMargins left="0.70866141732283472" right="0.78740157480314965" top="0.98425196850393704" bottom="0.98425196850393704" header="0.51181102362204722" footer="0.51181102362204722"/>
  <pageSetup orientation="portrait" horizontalDpi="180" verticalDpi="180" r:id="rId1"/>
  <headerFooter scaleWithDoc="0" alignWithMargins="0">
    <oddFooter>&amp;L&amp;8FUENTE: DEPTO. PREVENCION DE INCENDIOS FORESTALES - CONAF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Tamarin</dc:creator>
  <cp:lastModifiedBy>Rossana Tamarin</cp:lastModifiedBy>
  <cp:lastPrinted>2017-03-28T22:14:37Z</cp:lastPrinted>
  <dcterms:created xsi:type="dcterms:W3CDTF">2015-11-30T21:00:51Z</dcterms:created>
  <dcterms:modified xsi:type="dcterms:W3CDTF">2018-02-16T19:16:40Z</dcterms:modified>
</cp:coreProperties>
</file>